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6" i="2" l="1"/>
  <c r="J30" i="2" l="1"/>
  <c r="H30" i="2"/>
  <c r="F30" i="2"/>
  <c r="J28" i="2"/>
  <c r="J29" i="2" s="1"/>
  <c r="H28" i="2"/>
  <c r="H29" i="2" s="1"/>
  <c r="F28" i="2"/>
  <c r="F29" i="2" s="1"/>
  <c r="J10" i="2"/>
  <c r="H10" i="2"/>
  <c r="F10" i="2"/>
  <c r="A8" i="2"/>
  <c r="J5" i="2"/>
  <c r="J4" i="2"/>
</calcChain>
</file>

<file path=xl/sharedStrings.xml><?xml version="1.0" encoding="utf-8"?>
<sst xmlns="http://schemas.openxmlformats.org/spreadsheetml/2006/main" count="104" uniqueCount="66">
  <si>
    <t>Приложение 1</t>
  </si>
  <si>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</si>
  <si>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</si>
  <si>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</si>
  <si>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</si>
  <si>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</si>
  <si>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</si>
  <si>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</si>
  <si>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2015;
Табл=Наименования доходов;
Наименования;</t>
  </si>
  <si>
    <t>Вариант=Можгинский 2015;
Табл=Проект 2015 (ПС);
МО=1302103;
ВР=000;
ЦС=0000;
Ведомства=000;
ФКР=0000;
Балансировка бюджета=10;
Узлы=21;
Муниципальные программы=000;</t>
  </si>
  <si>
    <t>Вариант=Можгинский 2015;
Табл=Проект 2015 (ПС);
МО=1302103;
ВР=000;
ЦС=0000;
Ведомства=000;
ФКР=0000;
Балансировка бюджета=20;
Узлы=21;
Муниципальные программы=000;</t>
  </si>
  <si>
    <t>Вариант=Можгинский 2015;
Табл=Прогноз 2016 (ПС);
МО=1302103;
ВР=000;
ЦС=0000;
Ведомства=000;
ФКР=0000;
Балансировка бюджета=10;
Узлы=21;
Муниципальные программы=000;</t>
  </si>
  <si>
    <t>Вариант=Можгинский 2015;
Табл=Прогноз 2016 (ПС);
МО=1302103;
ВР=000;
ЦС=0000;
Ведомства=000;
ФКР=0000;
Балансировка бюджета=20;
Узлы=21;
Муниципальные программы=000;</t>
  </si>
  <si>
    <t>Вариант=Можгинский 2015;
Табл=Прогноз 2017 (ПС);
МО=1302103;
ВР=000;
ЦС=0000;
Ведомства=000;
ФКР=0000;
Балансировка бюджета=10;
Узлы=21;
Муниципальные программы=000;</t>
  </si>
  <si>
    <t>Вариант=Можгинский 2015;
Табл=Прогноз 2017 (ПС);
МО=1302103;
ВР=000;
ЦС=0000;
Ведомства=000;
ФКР=0000;
Балансировка бюджета=20;
Узлы=21;
Муниципальные программы=000;</t>
  </si>
  <si>
    <t>Код ЭД_БКД</t>
  </si>
  <si>
    <t>Код Программы</t>
  </si>
  <si>
    <t>Код ЭК</t>
  </si>
  <si>
    <t xml:space="preserve">Вариант: Можгинский 2015;
Таблица: Наименования доходов;
Наименования
</t>
  </si>
  <si>
    <t>Большепудгинское</t>
  </si>
  <si>
    <t>Узел Можгинского района</t>
  </si>
  <si>
    <t>Вариант: Можгинский 2015;
Таблица: Прогноз 2016 (ПС);
Данные
МО=1302103
ВР=000
ЦС=0000
Ведомства=000
ФКР=0000
Балансировка бюджета=10
Узлы=21</t>
  </si>
  <si>
    <t>Вариант: Можгинский 2015;
Таблица: Прогноз 2016 (ПС);
Данные
МО=1302103
ВР=000
ЦС=0000
Ведомства=000
ФКР=0000
Балансировка бюджета=20
Узлы=21</t>
  </si>
  <si>
    <t>Вариант: Можгинский 2015;
Таблица: Прогноз 2017 (ПС);
Данные
МО=1302103
ВР=000
ЦС=0000
Ведомства=000
ФКР=0000
Балансировка бюджета=10
Узлы=21</t>
  </si>
  <si>
    <t>Вариант: Можгинский 2015;
Таблица: Прогноз 2017 (ПС);
Данные
МО=1302103
ВР=000
ЦС=0000
Ведомства=000
ФКР=0000
Балансировка бюджета=20
Узлы=21</t>
  </si>
  <si>
    <t>00000000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</si>
  <si>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</si>
  <si>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</si>
  <si>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</si>
  <si>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</si>
  <si>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</si>
  <si>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</si>
  <si>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</si>
  <si>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</si>
  <si>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</si>
  <si>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</si>
  <si>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</si>
  <si>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10500000</t>
  </si>
  <si>
    <t>НАЛОГИ НА СОВОКУПНЫЙ ДОХОД</t>
  </si>
  <si>
    <t>10503010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</si>
  <si>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</si>
  <si>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</si>
  <si>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</si>
  <si>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</si>
  <si>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</si>
  <si>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</si>
  <si>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</si>
  <si>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</si>
  <si>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</si>
  <si>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</si>
  <si>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</si>
  <si>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</si>
  <si>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</si>
  <si>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</si>
  <si>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</si>
  <si>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</si>
  <si>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</si>
  <si>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20202999</t>
  </si>
  <si>
    <t>0110</t>
  </si>
  <si>
    <t>Субсидии бюджетам поселений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</si>
  <si>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</si>
  <si>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</si>
  <si>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</si>
  <si>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ДЕФИЦИТ</t>
  </si>
  <si>
    <t>БАЛАНС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</si>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</sst>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shrinkToFit="1"/>
    </xf>
    <xf numFmtId="0" fontId="0" fillId="0" borderId="0" xfId="0" applyFill="1"/>
    <xf numFmtId="49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49" fontId="6" fillId="0" borderId="0" xfId="0" quotePrefix="1" applyNumberFormat="1" applyFont="1" applyAlignment="1">
      <alignment wrapText="1"/>
    </xf>
    <xf numFmtId="0" fontId="6" fillId="0" borderId="0" xfId="0" quotePrefix="1" applyFont="1" applyAlignment="1">
      <alignment wrapText="1"/>
    </xf>
    <xf numFmtId="0" fontId="6" fillId="0" borderId="0" xfId="0" quotePrefix="1" applyFont="1" applyFill="1" applyAlignment="1">
      <alignment wrapText="1"/>
    </xf>
    <xf numFmtId="49" fontId="7" fillId="0" borderId="1" xfId="0" applyNumberFormat="1" applyFont="1" applyBorder="1"/>
    <xf numFmtId="49" fontId="7" fillId="0" borderId="3" xfId="0" applyNumberFormat="1" applyFont="1" applyBorder="1" applyAlignment="1">
      <alignment shrinkToFit="1"/>
    </xf>
    <xf numFmtId="49" fontId="7" fillId="0" borderId="1" xfId="0" applyNumberFormat="1" applyFont="1" applyBorder="1" applyAlignment="1">
      <alignment shrinkToFit="1"/>
    </xf>
    <xf numFmtId="0" fontId="6" fillId="0" borderId="0" xfId="0" applyFont="1"/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shrinkToFit="1"/>
    </xf>
    <xf numFmtId="0" fontId="6" fillId="0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2" workbookViewId="0">
      <selection activeCell="M16" sqref="M16"/>
    </sheetView>
  </sheetViews>
  <sheetFormatPr defaultRowHeight="15" x14ac:dyDescent="0.25"/>
  <cols>
    <col min="1" max="1" width="10.140625" style="9" bestFit="1" customWidth="1"/>
    <col min="2" max="2" width="3.28515625" style="9" customWidth="1"/>
    <col min="3" max="3" width="5.5703125" style="9" bestFit="1" customWidth="1"/>
    <col min="4" max="4" width="4.85546875" style="9" bestFit="1" customWidth="1"/>
    <col min="5" max="5" width="47.85546875" customWidth="1"/>
    <col min="6" max="6" width="10.140625" customWidth="1"/>
    <col min="7" max="7" width="11.7109375" style="4" hidden="1" customWidth="1"/>
    <col min="8" max="8" width="11.7109375" style="4" customWidth="1"/>
    <col min="9" max="9" width="11.7109375" style="4" hidden="1" customWidth="1"/>
    <col min="10" max="10" width="11" style="4" customWidth="1"/>
    <col min="11" max="11" width="11.7109375" style="4" hidden="1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2" width="11.7109375" customWidth="1"/>
    <col min="263" max="263" width="0" hidden="1" customWidth="1"/>
    <col min="264" max="264" width="11.7109375" customWidth="1"/>
    <col min="265" max="265" width="0" hidden="1" customWidth="1"/>
    <col min="266" max="266" width="11.7109375" customWidth="1"/>
    <col min="267" max="267" width="0" hidden="1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8" width="11.7109375" customWidth="1"/>
    <col min="519" max="519" width="0" hidden="1" customWidth="1"/>
    <col min="520" max="520" width="11.7109375" customWidth="1"/>
    <col min="521" max="521" width="0" hidden="1" customWidth="1"/>
    <col min="522" max="522" width="11.7109375" customWidth="1"/>
    <col min="523" max="523" width="0" hidden="1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4" width="11.7109375" customWidth="1"/>
    <col min="775" max="775" width="0" hidden="1" customWidth="1"/>
    <col min="776" max="776" width="11.7109375" customWidth="1"/>
    <col min="777" max="777" width="0" hidden="1" customWidth="1"/>
    <col min="778" max="778" width="11.7109375" customWidth="1"/>
    <col min="779" max="779" width="0" hidden="1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0" width="11.7109375" customWidth="1"/>
    <col min="1031" max="1031" width="0" hidden="1" customWidth="1"/>
    <col min="1032" max="1032" width="11.7109375" customWidth="1"/>
    <col min="1033" max="1033" width="0" hidden="1" customWidth="1"/>
    <col min="1034" max="1034" width="11.7109375" customWidth="1"/>
    <col min="1035" max="1035" width="0" hidden="1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6" width="11.7109375" customWidth="1"/>
    <col min="1287" max="1287" width="0" hidden="1" customWidth="1"/>
    <col min="1288" max="1288" width="11.7109375" customWidth="1"/>
    <col min="1289" max="1289" width="0" hidden="1" customWidth="1"/>
    <col min="1290" max="1290" width="11.7109375" customWidth="1"/>
    <col min="1291" max="1291" width="0" hidden="1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2" width="11.7109375" customWidth="1"/>
    <col min="1543" max="1543" width="0" hidden="1" customWidth="1"/>
    <col min="1544" max="1544" width="11.7109375" customWidth="1"/>
    <col min="1545" max="1545" width="0" hidden="1" customWidth="1"/>
    <col min="1546" max="1546" width="11.7109375" customWidth="1"/>
    <col min="1547" max="1547" width="0" hidden="1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8" width="11.7109375" customWidth="1"/>
    <col min="1799" max="1799" width="0" hidden="1" customWidth="1"/>
    <col min="1800" max="1800" width="11.7109375" customWidth="1"/>
    <col min="1801" max="1801" width="0" hidden="1" customWidth="1"/>
    <col min="1802" max="1802" width="11.7109375" customWidth="1"/>
    <col min="1803" max="1803" width="0" hidden="1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4" width="11.7109375" customWidth="1"/>
    <col min="2055" max="2055" width="0" hidden="1" customWidth="1"/>
    <col min="2056" max="2056" width="11.7109375" customWidth="1"/>
    <col min="2057" max="2057" width="0" hidden="1" customWidth="1"/>
    <col min="2058" max="2058" width="11.7109375" customWidth="1"/>
    <col min="2059" max="2059" width="0" hidden="1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0" width="11.7109375" customWidth="1"/>
    <col min="2311" max="2311" width="0" hidden="1" customWidth="1"/>
    <col min="2312" max="2312" width="11.7109375" customWidth="1"/>
    <col min="2313" max="2313" width="0" hidden="1" customWidth="1"/>
    <col min="2314" max="2314" width="11.7109375" customWidth="1"/>
    <col min="2315" max="2315" width="0" hidden="1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6" width="11.7109375" customWidth="1"/>
    <col min="2567" max="2567" width="0" hidden="1" customWidth="1"/>
    <col min="2568" max="2568" width="11.7109375" customWidth="1"/>
    <col min="2569" max="2569" width="0" hidden="1" customWidth="1"/>
    <col min="2570" max="2570" width="11.7109375" customWidth="1"/>
    <col min="2571" max="2571" width="0" hidden="1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2" width="11.7109375" customWidth="1"/>
    <col min="2823" max="2823" width="0" hidden="1" customWidth="1"/>
    <col min="2824" max="2824" width="11.7109375" customWidth="1"/>
    <col min="2825" max="2825" width="0" hidden="1" customWidth="1"/>
    <col min="2826" max="2826" width="11.7109375" customWidth="1"/>
    <col min="2827" max="2827" width="0" hidden="1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8" width="11.7109375" customWidth="1"/>
    <col min="3079" max="3079" width="0" hidden="1" customWidth="1"/>
    <col min="3080" max="3080" width="11.7109375" customWidth="1"/>
    <col min="3081" max="3081" width="0" hidden="1" customWidth="1"/>
    <col min="3082" max="3082" width="11.7109375" customWidth="1"/>
    <col min="3083" max="3083" width="0" hidden="1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4" width="11.7109375" customWidth="1"/>
    <col min="3335" max="3335" width="0" hidden="1" customWidth="1"/>
    <col min="3336" max="3336" width="11.7109375" customWidth="1"/>
    <col min="3337" max="3337" width="0" hidden="1" customWidth="1"/>
    <col min="3338" max="3338" width="11.7109375" customWidth="1"/>
    <col min="3339" max="3339" width="0" hidden="1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0" width="11.7109375" customWidth="1"/>
    <col min="3591" max="3591" width="0" hidden="1" customWidth="1"/>
    <col min="3592" max="3592" width="11.7109375" customWidth="1"/>
    <col min="3593" max="3593" width="0" hidden="1" customWidth="1"/>
    <col min="3594" max="3594" width="11.7109375" customWidth="1"/>
    <col min="3595" max="3595" width="0" hidden="1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6" width="11.7109375" customWidth="1"/>
    <col min="3847" max="3847" width="0" hidden="1" customWidth="1"/>
    <col min="3848" max="3848" width="11.7109375" customWidth="1"/>
    <col min="3849" max="3849" width="0" hidden="1" customWidth="1"/>
    <col min="3850" max="3850" width="11.7109375" customWidth="1"/>
    <col min="3851" max="3851" width="0" hidden="1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2" width="11.7109375" customWidth="1"/>
    <col min="4103" max="4103" width="0" hidden="1" customWidth="1"/>
    <col min="4104" max="4104" width="11.7109375" customWidth="1"/>
    <col min="4105" max="4105" width="0" hidden="1" customWidth="1"/>
    <col min="4106" max="4106" width="11.7109375" customWidth="1"/>
    <col min="4107" max="4107" width="0" hidden="1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8" width="11.7109375" customWidth="1"/>
    <col min="4359" max="4359" width="0" hidden="1" customWidth="1"/>
    <col min="4360" max="4360" width="11.7109375" customWidth="1"/>
    <col min="4361" max="4361" width="0" hidden="1" customWidth="1"/>
    <col min="4362" max="4362" width="11.7109375" customWidth="1"/>
    <col min="4363" max="4363" width="0" hidden="1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4" width="11.7109375" customWidth="1"/>
    <col min="4615" max="4615" width="0" hidden="1" customWidth="1"/>
    <col min="4616" max="4616" width="11.7109375" customWidth="1"/>
    <col min="4617" max="4617" width="0" hidden="1" customWidth="1"/>
    <col min="4618" max="4618" width="11.7109375" customWidth="1"/>
    <col min="4619" max="4619" width="0" hidden="1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0" width="11.7109375" customWidth="1"/>
    <col min="4871" max="4871" width="0" hidden="1" customWidth="1"/>
    <col min="4872" max="4872" width="11.7109375" customWidth="1"/>
    <col min="4873" max="4873" width="0" hidden="1" customWidth="1"/>
    <col min="4874" max="4874" width="11.7109375" customWidth="1"/>
    <col min="4875" max="4875" width="0" hidden="1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6" width="11.7109375" customWidth="1"/>
    <col min="5127" max="5127" width="0" hidden="1" customWidth="1"/>
    <col min="5128" max="5128" width="11.7109375" customWidth="1"/>
    <col min="5129" max="5129" width="0" hidden="1" customWidth="1"/>
    <col min="5130" max="5130" width="11.7109375" customWidth="1"/>
    <col min="5131" max="5131" width="0" hidden="1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2" width="11.7109375" customWidth="1"/>
    <col min="5383" max="5383" width="0" hidden="1" customWidth="1"/>
    <col min="5384" max="5384" width="11.7109375" customWidth="1"/>
    <col min="5385" max="5385" width="0" hidden="1" customWidth="1"/>
    <col min="5386" max="5386" width="11.7109375" customWidth="1"/>
    <col min="5387" max="5387" width="0" hidden="1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8" width="11.7109375" customWidth="1"/>
    <col min="5639" max="5639" width="0" hidden="1" customWidth="1"/>
    <col min="5640" max="5640" width="11.7109375" customWidth="1"/>
    <col min="5641" max="5641" width="0" hidden="1" customWidth="1"/>
    <col min="5642" max="5642" width="11.7109375" customWidth="1"/>
    <col min="5643" max="5643" width="0" hidden="1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4" width="11.7109375" customWidth="1"/>
    <col min="5895" max="5895" width="0" hidden="1" customWidth="1"/>
    <col min="5896" max="5896" width="11.7109375" customWidth="1"/>
    <col min="5897" max="5897" width="0" hidden="1" customWidth="1"/>
    <col min="5898" max="5898" width="11.7109375" customWidth="1"/>
    <col min="5899" max="5899" width="0" hidden="1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0" width="11.7109375" customWidth="1"/>
    <col min="6151" max="6151" width="0" hidden="1" customWidth="1"/>
    <col min="6152" max="6152" width="11.7109375" customWidth="1"/>
    <col min="6153" max="6153" width="0" hidden="1" customWidth="1"/>
    <col min="6154" max="6154" width="11.7109375" customWidth="1"/>
    <col min="6155" max="6155" width="0" hidden="1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6" width="11.7109375" customWidth="1"/>
    <col min="6407" max="6407" width="0" hidden="1" customWidth="1"/>
    <col min="6408" max="6408" width="11.7109375" customWidth="1"/>
    <col min="6409" max="6409" width="0" hidden="1" customWidth="1"/>
    <col min="6410" max="6410" width="11.7109375" customWidth="1"/>
    <col min="6411" max="6411" width="0" hidden="1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2" width="11.7109375" customWidth="1"/>
    <col min="6663" max="6663" width="0" hidden="1" customWidth="1"/>
    <col min="6664" max="6664" width="11.7109375" customWidth="1"/>
    <col min="6665" max="6665" width="0" hidden="1" customWidth="1"/>
    <col min="6666" max="6666" width="11.7109375" customWidth="1"/>
    <col min="6667" max="6667" width="0" hidden="1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8" width="11.7109375" customWidth="1"/>
    <col min="6919" max="6919" width="0" hidden="1" customWidth="1"/>
    <col min="6920" max="6920" width="11.7109375" customWidth="1"/>
    <col min="6921" max="6921" width="0" hidden="1" customWidth="1"/>
    <col min="6922" max="6922" width="11.7109375" customWidth="1"/>
    <col min="6923" max="6923" width="0" hidden="1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4" width="11.7109375" customWidth="1"/>
    <col min="7175" max="7175" width="0" hidden="1" customWidth="1"/>
    <col min="7176" max="7176" width="11.7109375" customWidth="1"/>
    <col min="7177" max="7177" width="0" hidden="1" customWidth="1"/>
    <col min="7178" max="7178" width="11.7109375" customWidth="1"/>
    <col min="7179" max="7179" width="0" hidden="1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0" width="11.7109375" customWidth="1"/>
    <col min="7431" max="7431" width="0" hidden="1" customWidth="1"/>
    <col min="7432" max="7432" width="11.7109375" customWidth="1"/>
    <col min="7433" max="7433" width="0" hidden="1" customWidth="1"/>
    <col min="7434" max="7434" width="11.7109375" customWidth="1"/>
    <col min="7435" max="7435" width="0" hidden="1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6" width="11.7109375" customWidth="1"/>
    <col min="7687" max="7687" width="0" hidden="1" customWidth="1"/>
    <col min="7688" max="7688" width="11.7109375" customWidth="1"/>
    <col min="7689" max="7689" width="0" hidden="1" customWidth="1"/>
    <col min="7690" max="7690" width="11.7109375" customWidth="1"/>
    <col min="7691" max="7691" width="0" hidden="1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2" width="11.7109375" customWidth="1"/>
    <col min="7943" max="7943" width="0" hidden="1" customWidth="1"/>
    <col min="7944" max="7944" width="11.7109375" customWidth="1"/>
    <col min="7945" max="7945" width="0" hidden="1" customWidth="1"/>
    <col min="7946" max="7946" width="11.7109375" customWidth="1"/>
    <col min="7947" max="7947" width="0" hidden="1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8" width="11.7109375" customWidth="1"/>
    <col min="8199" max="8199" width="0" hidden="1" customWidth="1"/>
    <col min="8200" max="8200" width="11.7109375" customWidth="1"/>
    <col min="8201" max="8201" width="0" hidden="1" customWidth="1"/>
    <col min="8202" max="8202" width="11.7109375" customWidth="1"/>
    <col min="8203" max="8203" width="0" hidden="1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4" width="11.7109375" customWidth="1"/>
    <col min="8455" max="8455" width="0" hidden="1" customWidth="1"/>
    <col min="8456" max="8456" width="11.7109375" customWidth="1"/>
    <col min="8457" max="8457" width="0" hidden="1" customWidth="1"/>
    <col min="8458" max="8458" width="11.7109375" customWidth="1"/>
    <col min="8459" max="8459" width="0" hidden="1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0" width="11.7109375" customWidth="1"/>
    <col min="8711" max="8711" width="0" hidden="1" customWidth="1"/>
    <col min="8712" max="8712" width="11.7109375" customWidth="1"/>
    <col min="8713" max="8713" width="0" hidden="1" customWidth="1"/>
    <col min="8714" max="8714" width="11.7109375" customWidth="1"/>
    <col min="8715" max="8715" width="0" hidden="1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6" width="11.7109375" customWidth="1"/>
    <col min="8967" max="8967" width="0" hidden="1" customWidth="1"/>
    <col min="8968" max="8968" width="11.7109375" customWidth="1"/>
    <col min="8969" max="8969" width="0" hidden="1" customWidth="1"/>
    <col min="8970" max="8970" width="11.7109375" customWidth="1"/>
    <col min="8971" max="8971" width="0" hidden="1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2" width="11.7109375" customWidth="1"/>
    <col min="9223" max="9223" width="0" hidden="1" customWidth="1"/>
    <col min="9224" max="9224" width="11.7109375" customWidth="1"/>
    <col min="9225" max="9225" width="0" hidden="1" customWidth="1"/>
    <col min="9226" max="9226" width="11.7109375" customWidth="1"/>
    <col min="9227" max="9227" width="0" hidden="1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8" width="11.7109375" customWidth="1"/>
    <col min="9479" max="9479" width="0" hidden="1" customWidth="1"/>
    <col min="9480" max="9480" width="11.7109375" customWidth="1"/>
    <col min="9481" max="9481" width="0" hidden="1" customWidth="1"/>
    <col min="9482" max="9482" width="11.7109375" customWidth="1"/>
    <col min="9483" max="9483" width="0" hidden="1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4" width="11.7109375" customWidth="1"/>
    <col min="9735" max="9735" width="0" hidden="1" customWidth="1"/>
    <col min="9736" max="9736" width="11.7109375" customWidth="1"/>
    <col min="9737" max="9737" width="0" hidden="1" customWidth="1"/>
    <col min="9738" max="9738" width="11.7109375" customWidth="1"/>
    <col min="9739" max="9739" width="0" hidden="1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0" width="11.7109375" customWidth="1"/>
    <col min="9991" max="9991" width="0" hidden="1" customWidth="1"/>
    <col min="9992" max="9992" width="11.7109375" customWidth="1"/>
    <col min="9993" max="9993" width="0" hidden="1" customWidth="1"/>
    <col min="9994" max="9994" width="11.7109375" customWidth="1"/>
    <col min="9995" max="9995" width="0" hidden="1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6" width="11.7109375" customWidth="1"/>
    <col min="10247" max="10247" width="0" hidden="1" customWidth="1"/>
    <col min="10248" max="10248" width="11.7109375" customWidth="1"/>
    <col min="10249" max="10249" width="0" hidden="1" customWidth="1"/>
    <col min="10250" max="10250" width="11.7109375" customWidth="1"/>
    <col min="10251" max="10251" width="0" hidden="1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2" width="11.7109375" customWidth="1"/>
    <col min="10503" max="10503" width="0" hidden="1" customWidth="1"/>
    <col min="10504" max="10504" width="11.7109375" customWidth="1"/>
    <col min="10505" max="10505" width="0" hidden="1" customWidth="1"/>
    <col min="10506" max="10506" width="11.7109375" customWidth="1"/>
    <col min="10507" max="10507" width="0" hidden="1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8" width="11.7109375" customWidth="1"/>
    <col min="10759" max="10759" width="0" hidden="1" customWidth="1"/>
    <col min="10760" max="10760" width="11.7109375" customWidth="1"/>
    <col min="10761" max="10761" width="0" hidden="1" customWidth="1"/>
    <col min="10762" max="10762" width="11.7109375" customWidth="1"/>
    <col min="10763" max="10763" width="0" hidden="1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4" width="11.7109375" customWidth="1"/>
    <col min="11015" max="11015" width="0" hidden="1" customWidth="1"/>
    <col min="11016" max="11016" width="11.7109375" customWidth="1"/>
    <col min="11017" max="11017" width="0" hidden="1" customWidth="1"/>
    <col min="11018" max="11018" width="11.7109375" customWidth="1"/>
    <col min="11019" max="11019" width="0" hidden="1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0" width="11.7109375" customWidth="1"/>
    <col min="11271" max="11271" width="0" hidden="1" customWidth="1"/>
    <col min="11272" max="11272" width="11.7109375" customWidth="1"/>
    <col min="11273" max="11273" width="0" hidden="1" customWidth="1"/>
    <col min="11274" max="11274" width="11.7109375" customWidth="1"/>
    <col min="11275" max="11275" width="0" hidden="1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6" width="11.7109375" customWidth="1"/>
    <col min="11527" max="11527" width="0" hidden="1" customWidth="1"/>
    <col min="11528" max="11528" width="11.7109375" customWidth="1"/>
    <col min="11529" max="11529" width="0" hidden="1" customWidth="1"/>
    <col min="11530" max="11530" width="11.7109375" customWidth="1"/>
    <col min="11531" max="11531" width="0" hidden="1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2" width="11.7109375" customWidth="1"/>
    <col min="11783" max="11783" width="0" hidden="1" customWidth="1"/>
    <col min="11784" max="11784" width="11.7109375" customWidth="1"/>
    <col min="11785" max="11785" width="0" hidden="1" customWidth="1"/>
    <col min="11786" max="11786" width="11.7109375" customWidth="1"/>
    <col min="11787" max="11787" width="0" hidden="1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8" width="11.7109375" customWidth="1"/>
    <col min="12039" max="12039" width="0" hidden="1" customWidth="1"/>
    <col min="12040" max="12040" width="11.7109375" customWidth="1"/>
    <col min="12041" max="12041" width="0" hidden="1" customWidth="1"/>
    <col min="12042" max="12042" width="11.7109375" customWidth="1"/>
    <col min="12043" max="12043" width="0" hidden="1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4" width="11.7109375" customWidth="1"/>
    <col min="12295" max="12295" width="0" hidden="1" customWidth="1"/>
    <col min="12296" max="12296" width="11.7109375" customWidth="1"/>
    <col min="12297" max="12297" width="0" hidden="1" customWidth="1"/>
    <col min="12298" max="12298" width="11.7109375" customWidth="1"/>
    <col min="12299" max="12299" width="0" hidden="1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0" width="11.7109375" customWidth="1"/>
    <col min="12551" max="12551" width="0" hidden="1" customWidth="1"/>
    <col min="12552" max="12552" width="11.7109375" customWidth="1"/>
    <col min="12553" max="12553" width="0" hidden="1" customWidth="1"/>
    <col min="12554" max="12554" width="11.7109375" customWidth="1"/>
    <col min="12555" max="12555" width="0" hidden="1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6" width="11.7109375" customWidth="1"/>
    <col min="12807" max="12807" width="0" hidden="1" customWidth="1"/>
    <col min="12808" max="12808" width="11.7109375" customWidth="1"/>
    <col min="12809" max="12809" width="0" hidden="1" customWidth="1"/>
    <col min="12810" max="12810" width="11.7109375" customWidth="1"/>
    <col min="12811" max="12811" width="0" hidden="1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2" width="11.7109375" customWidth="1"/>
    <col min="13063" max="13063" width="0" hidden="1" customWidth="1"/>
    <col min="13064" max="13064" width="11.7109375" customWidth="1"/>
    <col min="13065" max="13065" width="0" hidden="1" customWidth="1"/>
    <col min="13066" max="13066" width="11.7109375" customWidth="1"/>
    <col min="13067" max="13067" width="0" hidden="1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8" width="11.7109375" customWidth="1"/>
    <col min="13319" max="13319" width="0" hidden="1" customWidth="1"/>
    <col min="13320" max="13320" width="11.7109375" customWidth="1"/>
    <col min="13321" max="13321" width="0" hidden="1" customWidth="1"/>
    <col min="13322" max="13322" width="11.7109375" customWidth="1"/>
    <col min="13323" max="13323" width="0" hidden="1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4" width="11.7109375" customWidth="1"/>
    <col min="13575" max="13575" width="0" hidden="1" customWidth="1"/>
    <col min="13576" max="13576" width="11.7109375" customWidth="1"/>
    <col min="13577" max="13577" width="0" hidden="1" customWidth="1"/>
    <col min="13578" max="13578" width="11.7109375" customWidth="1"/>
    <col min="13579" max="13579" width="0" hidden="1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0" width="11.7109375" customWidth="1"/>
    <col min="13831" max="13831" width="0" hidden="1" customWidth="1"/>
    <col min="13832" max="13832" width="11.7109375" customWidth="1"/>
    <col min="13833" max="13833" width="0" hidden="1" customWidth="1"/>
    <col min="13834" max="13834" width="11.7109375" customWidth="1"/>
    <col min="13835" max="13835" width="0" hidden="1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6" width="11.7109375" customWidth="1"/>
    <col min="14087" max="14087" width="0" hidden="1" customWidth="1"/>
    <col min="14088" max="14088" width="11.7109375" customWidth="1"/>
    <col min="14089" max="14089" width="0" hidden="1" customWidth="1"/>
    <col min="14090" max="14090" width="11.7109375" customWidth="1"/>
    <col min="14091" max="14091" width="0" hidden="1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2" width="11.7109375" customWidth="1"/>
    <col min="14343" max="14343" width="0" hidden="1" customWidth="1"/>
    <col min="14344" max="14344" width="11.7109375" customWidth="1"/>
    <col min="14345" max="14345" width="0" hidden="1" customWidth="1"/>
    <col min="14346" max="14346" width="11.7109375" customWidth="1"/>
    <col min="14347" max="14347" width="0" hidden="1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8" width="11.7109375" customWidth="1"/>
    <col min="14599" max="14599" width="0" hidden="1" customWidth="1"/>
    <col min="14600" max="14600" width="11.7109375" customWidth="1"/>
    <col min="14601" max="14601" width="0" hidden="1" customWidth="1"/>
    <col min="14602" max="14602" width="11.7109375" customWidth="1"/>
    <col min="14603" max="14603" width="0" hidden="1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4" width="11.7109375" customWidth="1"/>
    <col min="14855" max="14855" width="0" hidden="1" customWidth="1"/>
    <col min="14856" max="14856" width="11.7109375" customWidth="1"/>
    <col min="14857" max="14857" width="0" hidden="1" customWidth="1"/>
    <col min="14858" max="14858" width="11.7109375" customWidth="1"/>
    <col min="14859" max="14859" width="0" hidden="1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0" width="11.7109375" customWidth="1"/>
    <col min="15111" max="15111" width="0" hidden="1" customWidth="1"/>
    <col min="15112" max="15112" width="11.7109375" customWidth="1"/>
    <col min="15113" max="15113" width="0" hidden="1" customWidth="1"/>
    <col min="15114" max="15114" width="11.7109375" customWidth="1"/>
    <col min="15115" max="15115" width="0" hidden="1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6" width="11.7109375" customWidth="1"/>
    <col min="15367" max="15367" width="0" hidden="1" customWidth="1"/>
    <col min="15368" max="15368" width="11.7109375" customWidth="1"/>
    <col min="15369" max="15369" width="0" hidden="1" customWidth="1"/>
    <col min="15370" max="15370" width="11.7109375" customWidth="1"/>
    <col min="15371" max="15371" width="0" hidden="1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2" width="11.7109375" customWidth="1"/>
    <col min="15623" max="15623" width="0" hidden="1" customWidth="1"/>
    <col min="15624" max="15624" width="11.7109375" customWidth="1"/>
    <col min="15625" max="15625" width="0" hidden="1" customWidth="1"/>
    <col min="15626" max="15626" width="11.7109375" customWidth="1"/>
    <col min="15627" max="15627" width="0" hidden="1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8" width="11.7109375" customWidth="1"/>
    <col min="15879" max="15879" width="0" hidden="1" customWidth="1"/>
    <col min="15880" max="15880" width="11.7109375" customWidth="1"/>
    <col min="15881" max="15881" width="0" hidden="1" customWidth="1"/>
    <col min="15882" max="15882" width="11.7109375" customWidth="1"/>
    <col min="15883" max="15883" width="0" hidden="1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4" width="11.7109375" customWidth="1"/>
    <col min="16135" max="16135" width="0" hidden="1" customWidth="1"/>
    <col min="16136" max="16136" width="11.7109375" customWidth="1"/>
    <col min="16137" max="16137" width="0" hidden="1" customWidth="1"/>
    <col min="16138" max="16138" width="11.7109375" customWidth="1"/>
    <col min="16139" max="16139" width="0" hidden="1" customWidth="1"/>
  </cols>
  <sheetData>
    <row r="1" spans="1:11" hidden="1" x14ac:dyDescent="0.25">
      <c r="A1" s="1"/>
      <c r="B1" s="1"/>
      <c r="C1" s="1"/>
      <c r="D1" s="1"/>
      <c r="E1" s="2"/>
      <c r="F1" s="3"/>
      <c r="G1" s="3"/>
      <c r="H1" s="3"/>
      <c r="I1" s="3"/>
      <c r="J1" s="3"/>
    </row>
    <row r="2" spans="1:11" x14ac:dyDescent="0.25">
      <c r="A2" s="5"/>
      <c r="B2" s="5"/>
      <c r="C2" s="5"/>
      <c r="D2" s="5"/>
      <c r="E2" s="6"/>
      <c r="G2" s="7"/>
      <c r="J2" s="8" t="s">
        <v>0</v>
      </c>
    </row>
    <row r="3" spans="1:11" x14ac:dyDescent="0.25">
      <c r="A3" s="5"/>
      <c r="B3" s="5"/>
      <c r="C3" s="5"/>
      <c r="D3" s="5"/>
      <c r="E3" s="6"/>
      <c r="G3" s="7"/>
      <c r="J3" s="8" t="s">
        <v>65</v>
      </c>
    </row>
    <row r="4" spans="1:11" x14ac:dyDescent="0.25">
      <c r="A4" s="5"/>
      <c r="B4" s="5"/>
      <c r="C4" s="5"/>
      <c r="D4" s="5"/>
      <c r="E4" s="6"/>
      <c r="G4" s="7"/>
      <c r="J4" s="8" t="str">
        <f>CONCATENATE("муниципального образования """,F12,"""")</f>
        <v>муниципального образования "Большепудгинское"</v>
      </c>
    </row>
    <row r="5" spans="1:11" x14ac:dyDescent="0.25">
      <c r="A5" s="5"/>
      <c r="B5" s="5"/>
      <c r="C5" s="5"/>
      <c r="D5" s="5"/>
      <c r="E5" s="6"/>
      <c r="G5" s="7"/>
      <c r="J5" s="8" t="str">
        <f>MID(G12,6,50)&amp;" Удмуртской Республики"</f>
        <v>Можгинского района Удмуртской Республики</v>
      </c>
    </row>
    <row r="6" spans="1:11" x14ac:dyDescent="0.25">
      <c r="A6" s="5"/>
      <c r="B6" s="5"/>
      <c r="C6" s="5"/>
      <c r="D6" s="5"/>
      <c r="E6" s="6"/>
      <c r="G6" s="7"/>
      <c r="J6" s="8" t="str">
        <f>"от 22 декабря "&amp;VALUE(MID(G11,FIND("Проект",G11,1)+7,4))-1&amp;" года  № 23.2"</f>
        <v>от 22 декабря 2014 года  № 23.2</v>
      </c>
    </row>
    <row r="8" spans="1:11" ht="56.25" customHeight="1" x14ac:dyDescent="0.25">
      <c r="A8" s="32" t="str">
        <f>"Прогнозируемый общий объем доходов бюджета муниципального образования """&amp;F12&amp;""" "&amp;"на "&amp;MID(G11,FIND("Проект",F11,1)+7,4)&amp;" год и плановый период "&amp;MID(H11,FIND("Прогноз",H11,1)+8,4)&amp;" и "&amp;MID(J11,FIND("Прогноз",J11,1)+8,4)&amp;" годов согласно классификации доходов бюджетов Российской Федерации "</f>
        <v xml:space="preserve">Прогнозируемый общий объем доходов бюджета муниципального образования "Большепудгинское" на 2015 год и плановый период 2016 и 2017 годов согласно классификации доходов бюджетов Российской Федерации </v>
      </c>
      <c r="B8" s="32"/>
      <c r="C8" s="32"/>
      <c r="D8" s="32"/>
      <c r="E8" s="32"/>
      <c r="F8" s="32"/>
      <c r="G8" s="32"/>
      <c r="H8" s="32"/>
      <c r="I8" s="32"/>
      <c r="J8" s="32"/>
    </row>
    <row r="9" spans="1:11" x14ac:dyDescent="0.25">
      <c r="G9" s="10"/>
      <c r="J9" s="11" t="s">
        <v>1</v>
      </c>
    </row>
    <row r="10" spans="1:11" ht="31.5" x14ac:dyDescent="0.25">
      <c r="A10" s="33" t="s">
        <v>2</v>
      </c>
      <c r="B10" s="33"/>
      <c r="C10" s="33"/>
      <c r="D10" s="33"/>
      <c r="E10" s="12" t="s">
        <v>3</v>
      </c>
      <c r="F10" s="13" t="str">
        <f>"Сумма на "&amp;MID(G11,FIND("Проект",G11,1)+7,4)&amp;" год"</f>
        <v>Сумма на 2015 год</v>
      </c>
      <c r="G10" s="14"/>
      <c r="H10" s="13" t="str">
        <f>"Сумма на "&amp;MID(I11,FIND("Прогноз",I11,1)+8,4)&amp;" год"</f>
        <v>Сумма на 2016 год</v>
      </c>
      <c r="I10" s="14"/>
      <c r="J10" s="13" t="str">
        <f>"Сумма на "&amp;MID(K11,FIND("Прогноз",K11,1)+8,4)&amp;" год"</f>
        <v>Сумма на 2017 год</v>
      </c>
      <c r="K10" s="14"/>
    </row>
    <row r="11" spans="1:11" ht="330" hidden="1" x14ac:dyDescent="0.25">
      <c r="A11" s="15" t="s">
        <v>4</v>
      </c>
      <c r="B11" s="15" t="s">
        <v>5</v>
      </c>
      <c r="C11" s="15" t="s">
        <v>6</v>
      </c>
      <c r="D11" s="15" t="s">
        <v>7</v>
      </c>
      <c r="E11" s="16" t="s">
        <v>8</v>
      </c>
      <c r="F11" s="16" t="s">
        <v>9</v>
      </c>
      <c r="G11" s="17" t="s">
        <v>10</v>
      </c>
      <c r="H11" s="18" t="s">
        <v>11</v>
      </c>
      <c r="I11" s="18" t="s">
        <v>12</v>
      </c>
      <c r="J11" s="18" t="s">
        <v>13</v>
      </c>
      <c r="K11" s="18" t="s">
        <v>14</v>
      </c>
    </row>
    <row r="12" spans="1:11" ht="285" hidden="1" x14ac:dyDescent="0.25">
      <c r="A12" s="19" t="s">
        <v>2</v>
      </c>
      <c r="B12" s="19" t="s">
        <v>15</v>
      </c>
      <c r="C12" s="19" t="s">
        <v>16</v>
      </c>
      <c r="D12" s="19" t="s">
        <v>17</v>
      </c>
      <c r="E12" s="20" t="s">
        <v>18</v>
      </c>
      <c r="F12" s="20" t="s">
        <v>19</v>
      </c>
      <c r="G12" s="21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</row>
    <row r="13" spans="1:11" s="25" customFormat="1" ht="14.25" hidden="1" x14ac:dyDescent="0.2">
      <c r="A13" s="22" t="s">
        <v>25</v>
      </c>
      <c r="B13" s="22" t="s">
        <v>26</v>
      </c>
      <c r="C13" s="22" t="s">
        <v>27</v>
      </c>
      <c r="D13" s="22" t="s">
        <v>28</v>
      </c>
      <c r="E13" s="22"/>
      <c r="F13" s="23">
        <v>6499.1</v>
      </c>
      <c r="G13" s="24">
        <v>6499.1</v>
      </c>
      <c r="H13" s="23">
        <v>7067.1</v>
      </c>
      <c r="I13" s="24">
        <v>7067.1</v>
      </c>
      <c r="J13" s="23">
        <v>7595.1</v>
      </c>
      <c r="K13" s="24">
        <v>7595.1</v>
      </c>
    </row>
    <row r="14" spans="1:11" s="25" customFormat="1" ht="28.5" x14ac:dyDescent="0.2">
      <c r="A14" s="22" t="s">
        <v>29</v>
      </c>
      <c r="B14" s="22" t="s">
        <v>26</v>
      </c>
      <c r="C14" s="22" t="s">
        <v>27</v>
      </c>
      <c r="D14" s="22" t="s">
        <v>28</v>
      </c>
      <c r="E14" s="26" t="s">
        <v>30</v>
      </c>
      <c r="F14" s="27">
        <v>1667</v>
      </c>
      <c r="G14" s="27"/>
      <c r="H14" s="27">
        <v>1788</v>
      </c>
      <c r="I14" s="27"/>
      <c r="J14" s="27">
        <v>1914</v>
      </c>
      <c r="K14" s="28"/>
    </row>
    <row r="15" spans="1:11" s="25" customFormat="1" ht="14.25" x14ac:dyDescent="0.2">
      <c r="A15" s="22" t="s">
        <v>31</v>
      </c>
      <c r="B15" s="22" t="s">
        <v>26</v>
      </c>
      <c r="C15" s="22" t="s">
        <v>27</v>
      </c>
      <c r="D15" s="22" t="s">
        <v>28</v>
      </c>
      <c r="E15" s="26" t="s">
        <v>32</v>
      </c>
      <c r="F15" s="27">
        <v>1087</v>
      </c>
      <c r="G15" s="27"/>
      <c r="H15" s="27">
        <v>1170</v>
      </c>
      <c r="I15" s="27"/>
      <c r="J15" s="27">
        <v>1260</v>
      </c>
      <c r="K15" s="28"/>
    </row>
    <row r="16" spans="1:11" ht="90" x14ac:dyDescent="0.25">
      <c r="A16" s="1" t="s">
        <v>33</v>
      </c>
      <c r="B16" s="1" t="s">
        <v>34</v>
      </c>
      <c r="C16" s="1" t="s">
        <v>27</v>
      </c>
      <c r="D16" s="1" t="s">
        <v>35</v>
      </c>
      <c r="E16" s="2" t="s">
        <v>36</v>
      </c>
      <c r="F16" s="3">
        <v>1087</v>
      </c>
      <c r="G16" s="3"/>
      <c r="H16" s="3">
        <v>1170</v>
      </c>
      <c r="I16" s="3"/>
      <c r="J16" s="3">
        <v>1260</v>
      </c>
    </row>
    <row r="17" spans="1:11" s="25" customFormat="1" ht="14.25" x14ac:dyDescent="0.2">
      <c r="A17" s="22" t="s">
        <v>37</v>
      </c>
      <c r="B17" s="22" t="s">
        <v>26</v>
      </c>
      <c r="C17" s="22" t="s">
        <v>27</v>
      </c>
      <c r="D17" s="22" t="s">
        <v>28</v>
      </c>
      <c r="E17" s="26" t="s">
        <v>38</v>
      </c>
      <c r="F17" s="27">
        <v>7</v>
      </c>
      <c r="G17" s="27"/>
      <c r="H17" s="27">
        <v>7</v>
      </c>
      <c r="I17" s="27"/>
      <c r="J17" s="27">
        <v>7</v>
      </c>
      <c r="K17" s="28"/>
    </row>
    <row r="18" spans="1:11" x14ac:dyDescent="0.25">
      <c r="A18" s="1" t="s">
        <v>39</v>
      </c>
      <c r="B18" s="1" t="s">
        <v>34</v>
      </c>
      <c r="C18" s="1" t="s">
        <v>27</v>
      </c>
      <c r="D18" s="1" t="s">
        <v>35</v>
      </c>
      <c r="E18" s="2" t="s">
        <v>40</v>
      </c>
      <c r="F18" s="3">
        <v>7</v>
      </c>
      <c r="G18" s="3"/>
      <c r="H18" s="3">
        <v>7</v>
      </c>
      <c r="I18" s="3"/>
      <c r="J18" s="3">
        <v>7</v>
      </c>
    </row>
    <row r="19" spans="1:11" s="25" customFormat="1" ht="14.25" x14ac:dyDescent="0.2">
      <c r="A19" s="22" t="s">
        <v>41</v>
      </c>
      <c r="B19" s="22" t="s">
        <v>26</v>
      </c>
      <c r="C19" s="22" t="s">
        <v>27</v>
      </c>
      <c r="D19" s="22" t="s">
        <v>28</v>
      </c>
      <c r="E19" s="26" t="s">
        <v>42</v>
      </c>
      <c r="F19" s="27">
        <v>573</v>
      </c>
      <c r="G19" s="27"/>
      <c r="H19" s="27">
        <v>611</v>
      </c>
      <c r="I19" s="27"/>
      <c r="J19" s="27">
        <v>647</v>
      </c>
      <c r="K19" s="28"/>
    </row>
    <row r="20" spans="1:11" ht="60" x14ac:dyDescent="0.25">
      <c r="A20" s="1" t="s">
        <v>43</v>
      </c>
      <c r="B20" s="1" t="s">
        <v>44</v>
      </c>
      <c r="C20" s="1" t="s">
        <v>27</v>
      </c>
      <c r="D20" s="1" t="s">
        <v>35</v>
      </c>
      <c r="E20" s="2" t="s">
        <v>45</v>
      </c>
      <c r="F20" s="3">
        <v>210</v>
      </c>
      <c r="G20" s="3"/>
      <c r="H20" s="3">
        <v>238</v>
      </c>
      <c r="I20" s="3"/>
      <c r="J20" s="3">
        <v>260</v>
      </c>
    </row>
    <row r="21" spans="1:11" ht="90" x14ac:dyDescent="0.25">
      <c r="A21" s="1" t="s">
        <v>46</v>
      </c>
      <c r="B21" s="1" t="s">
        <v>44</v>
      </c>
      <c r="C21" s="1" t="s">
        <v>27</v>
      </c>
      <c r="D21" s="1" t="s">
        <v>35</v>
      </c>
      <c r="E21" s="2" t="s">
        <v>47</v>
      </c>
      <c r="F21" s="3">
        <v>323</v>
      </c>
      <c r="G21" s="3"/>
      <c r="H21" s="3">
        <v>330</v>
      </c>
      <c r="I21" s="3"/>
      <c r="J21" s="3">
        <v>337</v>
      </c>
    </row>
    <row r="22" spans="1:11" ht="90" x14ac:dyDescent="0.25">
      <c r="A22" s="1" t="s">
        <v>48</v>
      </c>
      <c r="B22" s="1" t="s">
        <v>44</v>
      </c>
      <c r="C22" s="1" t="s">
        <v>27</v>
      </c>
      <c r="D22" s="1" t="s">
        <v>35</v>
      </c>
      <c r="E22" s="2" t="s">
        <v>49</v>
      </c>
      <c r="F22" s="3">
        <v>40</v>
      </c>
      <c r="G22" s="3"/>
      <c r="H22" s="3">
        <v>43</v>
      </c>
      <c r="I22" s="3"/>
      <c r="J22" s="3">
        <v>50</v>
      </c>
    </row>
    <row r="23" spans="1:11" s="25" customFormat="1" ht="14.25" x14ac:dyDescent="0.2">
      <c r="A23" s="22" t="s">
        <v>50</v>
      </c>
      <c r="B23" s="22" t="s">
        <v>26</v>
      </c>
      <c r="C23" s="22" t="s">
        <v>27</v>
      </c>
      <c r="D23" s="22" t="s">
        <v>28</v>
      </c>
      <c r="E23" s="26" t="s">
        <v>51</v>
      </c>
      <c r="F23" s="27">
        <v>4832.1000000000004</v>
      </c>
      <c r="G23" s="27"/>
      <c r="H23" s="27">
        <v>5279.1</v>
      </c>
      <c r="I23" s="27"/>
      <c r="J23" s="27">
        <v>5681.1</v>
      </c>
      <c r="K23" s="28"/>
    </row>
    <row r="24" spans="1:11" s="25" customFormat="1" ht="42.75" x14ac:dyDescent="0.2">
      <c r="A24" s="22" t="s">
        <v>52</v>
      </c>
      <c r="B24" s="22" t="s">
        <v>26</v>
      </c>
      <c r="C24" s="22" t="s">
        <v>27</v>
      </c>
      <c r="D24" s="22" t="s">
        <v>28</v>
      </c>
      <c r="E24" s="26" t="s">
        <v>53</v>
      </c>
      <c r="F24" s="27">
        <v>4832.1000000000004</v>
      </c>
      <c r="G24" s="27"/>
      <c r="H24" s="27">
        <v>5279.1</v>
      </c>
      <c r="I24" s="27"/>
      <c r="J24" s="27">
        <v>5681.1</v>
      </c>
      <c r="K24" s="28"/>
    </row>
    <row r="25" spans="1:11" ht="30" x14ac:dyDescent="0.25">
      <c r="A25" s="1" t="s">
        <v>54</v>
      </c>
      <c r="B25" s="1" t="s">
        <v>44</v>
      </c>
      <c r="C25" s="1" t="s">
        <v>27</v>
      </c>
      <c r="D25" s="1" t="s">
        <v>55</v>
      </c>
      <c r="E25" s="2" t="s">
        <v>56</v>
      </c>
      <c r="F25" s="3">
        <v>4766</v>
      </c>
      <c r="G25" s="3"/>
      <c r="H25" s="3">
        <v>5210</v>
      </c>
      <c r="I25" s="3"/>
      <c r="J25" s="3">
        <v>5620</v>
      </c>
    </row>
    <row r="26" spans="1:11" ht="75" x14ac:dyDescent="0.25">
      <c r="A26" s="1" t="s">
        <v>57</v>
      </c>
      <c r="B26" s="1" t="s">
        <v>44</v>
      </c>
      <c r="C26" s="1" t="s">
        <v>58</v>
      </c>
      <c r="D26" s="1" t="s">
        <v>55</v>
      </c>
      <c r="E26" s="2" t="s">
        <v>59</v>
      </c>
      <c r="F26" s="3">
        <v>3</v>
      </c>
      <c r="G26" s="3"/>
      <c r="H26" s="3">
        <v>3</v>
      </c>
      <c r="I26" s="3"/>
      <c r="J26" s="3">
        <v>3</v>
      </c>
    </row>
    <row r="27" spans="1:11" ht="60" x14ac:dyDescent="0.25">
      <c r="A27" s="1" t="s">
        <v>60</v>
      </c>
      <c r="B27" s="1" t="s">
        <v>44</v>
      </c>
      <c r="C27" s="1" t="s">
        <v>27</v>
      </c>
      <c r="D27" s="1" t="s">
        <v>55</v>
      </c>
      <c r="E27" s="2" t="s">
        <v>61</v>
      </c>
      <c r="F27" s="3">
        <v>63.1</v>
      </c>
      <c r="G27" s="3"/>
      <c r="H27" s="3">
        <v>66.099999999999994</v>
      </c>
      <c r="I27" s="3"/>
      <c r="J27" s="3">
        <v>58.1</v>
      </c>
    </row>
    <row r="28" spans="1:11" ht="15.75" x14ac:dyDescent="0.25">
      <c r="A28" s="34"/>
      <c r="B28" s="34"/>
      <c r="C28" s="34"/>
      <c r="D28" s="34"/>
      <c r="E28" s="29" t="s">
        <v>62</v>
      </c>
      <c r="F28" s="30">
        <f>F13</f>
        <v>6499.1</v>
      </c>
      <c r="G28" s="31"/>
      <c r="H28" s="30">
        <f>H13</f>
        <v>7067.1</v>
      </c>
      <c r="I28" s="31"/>
      <c r="J28" s="30">
        <f>J13</f>
        <v>7595.1</v>
      </c>
      <c r="K28" s="31"/>
    </row>
    <row r="29" spans="1:11" ht="15.75" x14ac:dyDescent="0.25">
      <c r="A29" s="34"/>
      <c r="B29" s="34"/>
      <c r="C29" s="34"/>
      <c r="D29" s="34"/>
      <c r="E29" s="29" t="s">
        <v>63</v>
      </c>
      <c r="F29" s="30">
        <f>F30-F28</f>
        <v>0</v>
      </c>
      <c r="G29" s="31"/>
      <c r="H29" s="30">
        <f>H30-H28</f>
        <v>0</v>
      </c>
      <c r="I29" s="31"/>
      <c r="J29" s="30">
        <f>J30-J28</f>
        <v>0</v>
      </c>
      <c r="K29" s="31"/>
    </row>
    <row r="30" spans="1:11" ht="15.75" x14ac:dyDescent="0.25">
      <c r="A30" s="34"/>
      <c r="B30" s="34"/>
      <c r="C30" s="34"/>
      <c r="D30" s="34"/>
      <c r="E30" s="29" t="s">
        <v>64</v>
      </c>
      <c r="F30" s="30">
        <f>G13</f>
        <v>6499.1</v>
      </c>
      <c r="G30" s="31"/>
      <c r="H30" s="30">
        <f>I13</f>
        <v>7067.1</v>
      </c>
      <c r="I30" s="31"/>
      <c r="J30" s="30">
        <f>K13</f>
        <v>7595.1</v>
      </c>
      <c r="K30" s="31"/>
    </row>
  </sheetData>
  <mergeCells count="5">
    <mergeCell ref="A8:J8"/>
    <mergeCell ref="A10:D10"/>
    <mergeCell ref="A28:D28"/>
    <mergeCell ref="A29:D29"/>
    <mergeCell ref="A30:D30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2014-12-22T09:29:50Z</dcterms:modified>
</cp:coreProperties>
</file>